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<sst xmlns="http://schemas.openxmlformats.org/spreadsheetml/2006/main" count="37" uniqueCount="36">
  <si>
    <t>2019年村级公益事业建设一事一议财政奖补项目资金计划表</t>
  </si>
  <si>
    <t>单位：人、万元</t>
  </si>
  <si>
    <t>序号</t>
  </si>
  <si>
    <t>乡镇名称</t>
  </si>
  <si>
    <t>村级名称</t>
  </si>
  <si>
    <t>项目类别</t>
  </si>
  <si>
    <t>项目村基本情况</t>
  </si>
  <si>
    <t>筹劳总额</t>
  </si>
  <si>
    <t>资金来源</t>
  </si>
  <si>
    <t>项目概算总额</t>
  </si>
  <si>
    <t>受益人数</t>
  </si>
  <si>
    <t>建设项目概况</t>
  </si>
  <si>
    <t>联系人</t>
  </si>
  <si>
    <t>联系电话</t>
  </si>
  <si>
    <t>项目村农业人口</t>
  </si>
  <si>
    <t>项目村劳动力人数</t>
  </si>
  <si>
    <t>计划筹劳人数</t>
  </si>
  <si>
    <t>计划筹劳折资金额</t>
  </si>
  <si>
    <t>小计</t>
  </si>
  <si>
    <t>财政奖补资金</t>
  </si>
  <si>
    <t>其他投入资金</t>
  </si>
  <si>
    <t>上盐湾镇</t>
  </si>
  <si>
    <t>埝则湾村</t>
  </si>
  <si>
    <t>文化活动场所</t>
  </si>
  <si>
    <t>高志南</t>
  </si>
  <si>
    <t>新建文化活动场所4间，院落硬化。</t>
  </si>
  <si>
    <t>大河塔镇</t>
  </si>
  <si>
    <t>高沙峁村</t>
  </si>
  <si>
    <t>道路硬化</t>
  </si>
  <si>
    <t>高换平</t>
  </si>
  <si>
    <t>村内道路混凝土硬化，长400米，宽3米。</t>
  </si>
  <si>
    <t>青云镇</t>
  </si>
  <si>
    <t>乐家畔村</t>
  </si>
  <si>
    <t>其他公共设施</t>
  </si>
  <si>
    <t>祁智华</t>
  </si>
  <si>
    <t>村内道路安装太阳能路灯30盏。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</si>
</sst>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);[Red]\(0.00\)"/>
    <numFmt numFmtId="177" formatCode="0_);[Red]\(0\)"/>
    <numFmt numFmtId="178" formatCode="0_ "/>
  </numFmts>
  <fonts count="31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24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name val="仿宋"/>
      <charset val="134"/>
    </font>
    <font>
      <sz val="10"/>
      <color indexed="8"/>
      <name val="仿宋"/>
      <charset val="134"/>
    </font>
    <font>
      <b/>
      <sz val="2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indexed="8"/>
      <name val="仿宋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8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5" fillId="20" borderId="11" applyNumberFormat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29" fillId="32" borderId="12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0" borderId="0" xfId="49" applyFont="1" applyAlignment="1">
      <alignment horizontal="center" vertical="center" wrapText="1"/>
    </xf>
    <xf numFmtId="0" fontId="3" fillId="0" borderId="0" xfId="49" applyFont="1" applyBorder="1" applyAlignment="1">
      <alignment horizontal="center" vertical="center" wrapText="1"/>
    </xf>
    <xf numFmtId="0" fontId="3" fillId="0" borderId="0" xfId="49" applyFont="1" applyAlignment="1">
      <alignment horizontal="center" vertical="center" wrapText="1"/>
    </xf>
    <xf numFmtId="0" fontId="4" fillId="0" borderId="0" xfId="49" applyFont="1" applyBorder="1">
      <alignment vertical="center"/>
    </xf>
    <xf numFmtId="0" fontId="4" fillId="0" borderId="0" xfId="49" applyBorder="1">
      <alignment vertical="center"/>
    </xf>
    <xf numFmtId="0" fontId="5" fillId="0" borderId="1" xfId="49" applyFont="1" applyBorder="1" applyAlignment="1">
      <alignment horizontal="center" vertical="center" wrapText="1"/>
    </xf>
    <xf numFmtId="0" fontId="5" fillId="0" borderId="1" xfId="49" applyNumberFormat="1" applyFont="1" applyBorder="1" applyAlignment="1">
      <alignment horizontal="center" vertical="center" wrapText="1"/>
    </xf>
    <xf numFmtId="0" fontId="6" fillId="2" borderId="1" xfId="49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1" xfId="49" applyNumberFormat="1" applyFont="1" applyFill="1" applyBorder="1" applyAlignment="1">
      <alignment horizontal="center" vertical="center"/>
    </xf>
    <xf numFmtId="0" fontId="7" fillId="2" borderId="1" xfId="49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8" fillId="3" borderId="0" xfId="49" applyFont="1" applyFill="1" applyAlignment="1">
      <alignment horizontal="center" vertical="center" wrapText="1"/>
    </xf>
    <xf numFmtId="0" fontId="9" fillId="3" borderId="0" xfId="49" applyFont="1" applyFill="1" applyBorder="1">
      <alignment vertical="center"/>
    </xf>
    <xf numFmtId="0" fontId="5" fillId="0" borderId="2" xfId="49" applyFont="1" applyBorder="1" applyAlignment="1">
      <alignment horizontal="center" vertical="center" wrapText="1"/>
    </xf>
    <xf numFmtId="0" fontId="5" fillId="0" borderId="3" xfId="49" applyFont="1" applyBorder="1" applyAlignment="1">
      <alignment horizontal="center" vertical="center" wrapText="1"/>
    </xf>
    <xf numFmtId="0" fontId="5" fillId="0" borderId="4" xfId="49" applyFont="1" applyBorder="1" applyAlignment="1">
      <alignment horizontal="center" vertical="center" wrapText="1"/>
    </xf>
    <xf numFmtId="0" fontId="10" fillId="3" borderId="1" xfId="49" applyFont="1" applyFill="1" applyBorder="1" applyAlignment="1">
      <alignment horizontal="center" vertical="center" wrapText="1"/>
    </xf>
    <xf numFmtId="0" fontId="1" fillId="3" borderId="1" xfId="49" applyFont="1" applyFill="1" applyBorder="1" applyAlignment="1">
      <alignment horizontal="center" vertical="center" wrapText="1"/>
    </xf>
    <xf numFmtId="178" fontId="5" fillId="0" borderId="1" xfId="49" applyNumberFormat="1" applyFont="1" applyBorder="1" applyAlignment="1">
      <alignment horizontal="center" vertical="center" wrapText="1"/>
    </xf>
    <xf numFmtId="177" fontId="5" fillId="0" borderId="1" xfId="49" applyNumberFormat="1" applyFont="1" applyBorder="1" applyAlignment="1">
      <alignment horizontal="center" vertical="center" wrapText="1"/>
    </xf>
    <xf numFmtId="176" fontId="5" fillId="0" borderId="1" xfId="49" applyNumberFormat="1" applyFont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11" fillId="2" borderId="1" xfId="49" applyNumberFormat="1" applyFont="1" applyFill="1" applyBorder="1" applyAlignment="1">
      <alignment horizontal="center" vertical="center" wrapText="1"/>
    </xf>
    <xf numFmtId="0" fontId="4" fillId="0" borderId="0" xfId="49" applyFont="1" applyBorder="1" applyAlignment="1">
      <alignment horizontal="right" vertical="center" wrapText="1"/>
    </xf>
    <xf numFmtId="0" fontId="6" fillId="2" borderId="1" xfId="49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"/>
  <sheetViews>
    <sheetView tabSelected="1" workbookViewId="0">
      <selection activeCell="E18" sqref="E18"/>
    </sheetView>
  </sheetViews>
  <sheetFormatPr defaultColWidth="9" defaultRowHeight="13.5" outlineLevelRow="7"/>
  <cols>
    <col min="6" max="6" width="14.5" customWidth="1"/>
    <col min="17" max="17" width="21" customWidth="1"/>
  </cols>
  <sheetData>
    <row r="1" s="1" customFormat="1" ht="30.75" customHeight="1" spans="1:17">
      <c r="A1" s="3" t="s">
        <v>0</v>
      </c>
      <c r="B1" s="4"/>
      <c r="C1" s="5"/>
      <c r="D1" s="5"/>
      <c r="E1" s="5"/>
      <c r="F1" s="5"/>
      <c r="G1" s="5"/>
      <c r="H1" s="5"/>
      <c r="I1" s="5"/>
      <c r="J1" s="5"/>
      <c r="K1" s="5"/>
      <c r="L1" s="16"/>
      <c r="M1" s="5"/>
      <c r="N1" s="5"/>
      <c r="O1" s="5"/>
      <c r="P1" s="5"/>
      <c r="Q1" s="5"/>
    </row>
    <row r="2" s="1" customFormat="1" ht="20" customHeight="1" spans="1:17">
      <c r="A2" s="5"/>
      <c r="B2" s="4"/>
      <c r="C2" s="5"/>
      <c r="D2" s="5"/>
      <c r="E2" s="5"/>
      <c r="F2" s="5"/>
      <c r="G2" s="5"/>
      <c r="H2" s="5"/>
      <c r="I2" s="5"/>
      <c r="J2" s="5"/>
      <c r="K2" s="5"/>
      <c r="L2" s="16"/>
      <c r="M2" s="5"/>
      <c r="N2" s="5"/>
      <c r="O2" s="5"/>
      <c r="P2" s="5"/>
      <c r="Q2" s="5"/>
    </row>
    <row r="3" s="1" customFormat="1" ht="32" customHeight="1" spans="1:17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17"/>
      <c r="M3" s="7"/>
      <c r="N3" s="7"/>
      <c r="O3" s="7"/>
      <c r="P3" s="7"/>
      <c r="Q3" s="28" t="s">
        <v>1</v>
      </c>
    </row>
    <row r="4" s="1" customFormat="1" ht="30.75" customHeight="1" spans="1:17">
      <c r="A4" s="8" t="s">
        <v>2</v>
      </c>
      <c r="B4" s="9" t="s">
        <v>3</v>
      </c>
      <c r="C4" s="8" t="s">
        <v>4</v>
      </c>
      <c r="D4" s="8" t="s">
        <v>5</v>
      </c>
      <c r="E4" s="8" t="s">
        <v>6</v>
      </c>
      <c r="F4" s="8"/>
      <c r="G4" s="8"/>
      <c r="H4" s="8"/>
      <c r="I4" s="18" t="s">
        <v>7</v>
      </c>
      <c r="J4" s="19"/>
      <c r="K4" s="20"/>
      <c r="L4" s="21" t="s">
        <v>8</v>
      </c>
      <c r="M4" s="22"/>
      <c r="N4" s="22"/>
      <c r="O4" s="23" t="s">
        <v>9</v>
      </c>
      <c r="P4" s="24" t="s">
        <v>10</v>
      </c>
      <c r="Q4" s="8" t="s">
        <v>11</v>
      </c>
    </row>
    <row r="5" s="1" customFormat="1" ht="78" customHeight="1" spans="1:17">
      <c r="A5" s="8"/>
      <c r="B5" s="9"/>
      <c r="C5" s="8"/>
      <c r="D5" s="8"/>
      <c r="E5" s="8" t="s">
        <v>12</v>
      </c>
      <c r="F5" s="8" t="s">
        <v>13</v>
      </c>
      <c r="G5" s="8" t="s">
        <v>14</v>
      </c>
      <c r="H5" s="8" t="s">
        <v>15</v>
      </c>
      <c r="I5" s="8" t="s">
        <v>16</v>
      </c>
      <c r="J5" s="25" t="s">
        <v>17</v>
      </c>
      <c r="K5" s="25" t="s">
        <v>18</v>
      </c>
      <c r="L5" s="21" t="s">
        <v>19</v>
      </c>
      <c r="M5" s="8" t="s">
        <v>20</v>
      </c>
      <c r="N5" s="8" t="s">
        <v>18</v>
      </c>
      <c r="O5" s="23"/>
      <c r="P5" s="24"/>
      <c r="Q5" s="8"/>
    </row>
    <row r="6" s="2" customFormat="1" ht="30" customHeight="1" spans="1:17">
      <c r="A6" s="8">
        <v>1</v>
      </c>
      <c r="B6" s="10" t="s">
        <v>21</v>
      </c>
      <c r="C6" s="10" t="s">
        <v>22</v>
      </c>
      <c r="D6" s="10" t="s">
        <v>23</v>
      </c>
      <c r="E6" s="10" t="s">
        <v>24</v>
      </c>
      <c r="F6" s="11">
        <v>13474238112</v>
      </c>
      <c r="G6" s="10">
        <v>855</v>
      </c>
      <c r="H6" s="12">
        <v>300</v>
      </c>
      <c r="I6" s="12">
        <v>100</v>
      </c>
      <c r="J6" s="12">
        <v>0.8</v>
      </c>
      <c r="K6" s="26">
        <f t="shared" ref="K6:K8" si="0">J6</f>
        <v>0.8</v>
      </c>
      <c r="L6" s="27">
        <v>12</v>
      </c>
      <c r="M6" s="10"/>
      <c r="N6" s="26">
        <f t="shared" ref="N6:N8" si="1">L6+M6</f>
        <v>12</v>
      </c>
      <c r="O6" s="26">
        <f t="shared" ref="O6:O8" si="2">N6+K6</f>
        <v>12.8</v>
      </c>
      <c r="P6" s="10">
        <f t="shared" ref="P6:P8" si="3">G6</f>
        <v>855</v>
      </c>
      <c r="Q6" s="29" t="s">
        <v>25</v>
      </c>
    </row>
    <row r="7" s="2" customFormat="1" ht="30" customHeight="1" spans="1:17">
      <c r="A7" s="8">
        <v>2</v>
      </c>
      <c r="B7" s="10" t="s">
        <v>26</v>
      </c>
      <c r="C7" s="10" t="s">
        <v>27</v>
      </c>
      <c r="D7" s="13" t="s">
        <v>28</v>
      </c>
      <c r="E7" s="10" t="s">
        <v>29</v>
      </c>
      <c r="F7" s="10">
        <v>13571289868</v>
      </c>
      <c r="G7" s="10">
        <v>868</v>
      </c>
      <c r="H7" s="12">
        <v>400</v>
      </c>
      <c r="I7" s="12">
        <v>200</v>
      </c>
      <c r="J7" s="12">
        <v>1</v>
      </c>
      <c r="K7" s="26">
        <f t="shared" si="0"/>
        <v>1</v>
      </c>
      <c r="L7" s="27">
        <v>10</v>
      </c>
      <c r="M7" s="10"/>
      <c r="N7" s="26">
        <f t="shared" si="1"/>
        <v>10</v>
      </c>
      <c r="O7" s="26">
        <f t="shared" si="2"/>
        <v>11</v>
      </c>
      <c r="P7" s="10">
        <f t="shared" si="3"/>
        <v>868</v>
      </c>
      <c r="Q7" s="30" t="s">
        <v>30</v>
      </c>
    </row>
    <row r="8" s="2" customFormat="1" ht="30" customHeight="1" spans="1:17">
      <c r="A8" s="8">
        <v>3</v>
      </c>
      <c r="B8" s="10" t="s">
        <v>31</v>
      </c>
      <c r="C8" s="14" t="s">
        <v>32</v>
      </c>
      <c r="D8" s="14" t="s">
        <v>33</v>
      </c>
      <c r="E8" s="15" t="s">
        <v>34</v>
      </c>
      <c r="F8" s="15">
        <v>15877576692</v>
      </c>
      <c r="G8" s="15">
        <v>850</v>
      </c>
      <c r="H8" s="15">
        <v>400</v>
      </c>
      <c r="I8" s="15">
        <v>390</v>
      </c>
      <c r="J8" s="15">
        <v>1.6</v>
      </c>
      <c r="K8" s="26">
        <f t="shared" si="0"/>
        <v>1.6</v>
      </c>
      <c r="L8" s="27">
        <v>11</v>
      </c>
      <c r="M8" s="15"/>
      <c r="N8" s="26">
        <f t="shared" si="1"/>
        <v>11</v>
      </c>
      <c r="O8" s="26">
        <f t="shared" si="2"/>
        <v>12.6</v>
      </c>
      <c r="P8" s="10">
        <f t="shared" si="3"/>
        <v>850</v>
      </c>
      <c r="Q8" s="30" t="s">
        <v>35</v>
      </c>
    </row>
  </sheetData>
  <mergeCells count="12">
    <mergeCell ref="A3:P3"/>
    <mergeCell ref="E4:H4"/>
    <mergeCell ref="I4:K4"/>
    <mergeCell ref="L4:N4"/>
    <mergeCell ref="A4:A5"/>
    <mergeCell ref="B4:B5"/>
    <mergeCell ref="C4:C5"/>
    <mergeCell ref="D4:D5"/>
    <mergeCell ref="O4:O5"/>
    <mergeCell ref="P4:P5"/>
    <mergeCell ref="Q4:Q5"/>
    <mergeCell ref="A1:Q2"/>
  </mergeCells>
  <pageMargins left="0.751388888888889" right="0.751388888888889" top="1" bottom="1" header="0.5" footer="0.5"/>
  <pageSetup paperSize="9" scale="7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哎哟喂</cp:lastModifiedBy>
  <dcterms:created xsi:type="dcterms:W3CDTF">2019-11-12T06:32:16Z</dcterms:created>
  <dcterms:modified xsi:type="dcterms:W3CDTF">2019-11-12T06:34:22Z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